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2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3" i="1" l="1"/>
  <c r="DB63" i="1"/>
  <c r="CC62" i="1"/>
  <c r="CC61" i="1"/>
  <c r="CC60" i="1"/>
  <c r="CC56" i="1"/>
  <c r="CC51" i="1"/>
  <c r="CC50" i="1"/>
  <c r="CC49" i="1"/>
  <c r="CC48" i="1"/>
  <c r="CC47" i="1"/>
  <c r="CC46" i="1"/>
  <c r="CC44" i="1"/>
  <c r="CC43" i="1"/>
  <c r="CC40" i="1"/>
  <c r="CC39" i="1"/>
  <c r="CC38" i="1"/>
  <c r="CC31" i="1"/>
  <c r="CC30" i="1"/>
  <c r="CC28" i="1"/>
  <c r="CC25" i="1"/>
  <c r="CC20" i="1"/>
  <c r="CC19" i="1"/>
  <c r="CC63" i="1" s="1"/>
  <c r="CC18" i="1"/>
  <c r="CC17" i="1"/>
</calcChain>
</file>

<file path=xl/sharedStrings.xml><?xml version="1.0" encoding="utf-8"?>
<sst xmlns="http://schemas.openxmlformats.org/spreadsheetml/2006/main" count="146" uniqueCount="93">
  <si>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</si>
  <si>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</si>
  <si>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</si>
  <si>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</si>
  <si>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</si>
  <si>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</si>
  <si>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</si>
  <si>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</si>
  <si>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сентябрь</t>
  </si>
  <si>
    <t>22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</si>
  <si>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</si>
  <si>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</si>
  <si>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</si>
  <si>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</si>
  <si>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</si>
  <si>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</si>
  <si>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</si>
  <si>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</si>
  <si>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</si>
  <si>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</si>
  <si>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</si>
  <si>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</si>
  <si>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</si>
  <si>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</si>
  <si>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</si>
  <si>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</si>
  <si>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население ЗАО "Радугаэнерго" ГРС Владимир-3</t>
  </si>
  <si>
    <t>Население (Владимиррегионгаз)</t>
  </si>
  <si>
    <t>8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</si>
  <si>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</si>
  <si>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</si>
  <si>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</si>
  <si>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</si>
  <si>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</si>
  <si>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</si>
  <si>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</si>
  <si>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</si>
  <si>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</si>
  <si>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</si>
  <si>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</si>
  <si>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</si>
  <si>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</si>
  <si>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</si>
  <si>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</si>
  <si>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</si>
  <si>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</si>
  <si>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</si>
  <si>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</si>
  <si>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</si>
  <si>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</si>
  <si>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</si>
  <si>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</si>
  <si>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</si>
  <si>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</si>
  <si>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</si>
  <si>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</si>
  <si>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</si>
  <si>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</si>
  <si>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</si>
  <si>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</si>
  <si>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</si>
  <si>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</si>
  <si>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</si>
  <si>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</si>
  <si>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</si>
  <si>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</si>
  <si>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</si>
  <si>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</si>
  <si>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</si>
  <si>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</si>
  <si>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</si>
  <si>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1-х этажная)</t>
  </si>
  <si>
    <t>ООО "Владимирский стандарт"</t>
  </si>
  <si>
    <t xml:space="preserve">котельная </t>
  </si>
  <si>
    <t>котельная 2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</si>
  <si>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</si>
  <si>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</si>
  <si>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</si>
  <si>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</si>
  <si>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</si>
  <si>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</si>
  <si>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</si>
  <si>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</si>
  <si>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</si>
  <si>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</si>
  <si>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</si>
  <si>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</si>
  <si>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</si>
  <si>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</si>
  <si>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блочно-модульная котельная БКУ-500</t>
  </si>
  <si>
    <t>ООО "Формула заземления"</t>
  </si>
  <si>
    <t>сооружение 10-1 СП-12 КПП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</si>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</sst>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3"/>
  <sheetViews>
    <sheetView tabSelected="1" topLeftCell="A64" zoomScaleNormal="100" zoomScaleSheetLayoutView="100" workbookViewId="0">
      <selection activeCell="BE86" sqref="BE86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03.5" customHeight="1" x14ac:dyDescent="0.2">
      <c r="A17" s="29" t="s">
        <v>19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20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21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22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29">
        <f>3.52/1000</f>
        <v>3.5200000000000001E-3</v>
      </c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32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4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41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23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24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22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2">
        <f>20/1000</f>
        <v>0.02</v>
      </c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4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16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0" t="s">
        <v>25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 t="s">
        <v>25</v>
      </c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1" t="s">
        <v>22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f>9/1000</f>
        <v>8.9999999999999993E-3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52.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0" t="s">
        <v>26</v>
      </c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 t="s">
        <v>27</v>
      </c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1" t="s">
        <v>28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f>135/1000</f>
        <v>0.13500000000000001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40.5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29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39" t="s">
        <v>30</v>
      </c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1"/>
      <c r="BK21" s="31" t="s">
        <v>22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v>0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30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6" t="s">
        <v>31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2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4"/>
      <c r="BK22" s="31" t="s">
        <v>32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v>0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16.5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6" t="s">
        <v>33</v>
      </c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8"/>
      <c r="AQ23" s="45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7"/>
      <c r="BK23" s="31" t="s">
        <v>22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v>0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48" customFormat="1" ht="16.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5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 t="s">
        <v>5</v>
      </c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1" t="s">
        <v>34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v>2.568594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27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35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9" t="s">
        <v>36</v>
      </c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1"/>
      <c r="BK25" s="31" t="s">
        <v>37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0.8/1000</f>
        <v>8.0000000000000004E-4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16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38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1" t="s">
        <v>37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v>0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30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 t="s">
        <v>39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42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4"/>
      <c r="BK27" s="31" t="s">
        <v>37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v>0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16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0" t="s">
        <v>40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45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7"/>
      <c r="BK28" s="31" t="s">
        <v>37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0.8/1000</f>
        <v>8.0000000000000004E-4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16.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49" t="s">
        <v>41</v>
      </c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30" t="s">
        <v>42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43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v>0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30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30" t="s">
        <v>44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 t="s">
        <v>45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22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>1.5/1000</f>
        <v>1.5E-3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29.2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30" t="s">
        <v>46</v>
      </c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 t="s">
        <v>47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37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>2/1000</f>
        <v>2E-3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9" t="s">
        <v>48</v>
      </c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30" t="s">
        <v>49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43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v>0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9" t="s">
        <v>41</v>
      </c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30" t="s">
        <v>50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43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v>0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9" t="s">
        <v>51</v>
      </c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30" t="s">
        <v>52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43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v>0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9" t="s">
        <v>53</v>
      </c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30" t="s">
        <v>54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37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v>0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16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9" t="s">
        <v>41</v>
      </c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30" t="s">
        <v>55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43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v>0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9" t="s">
        <v>53</v>
      </c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30" t="s">
        <v>56</v>
      </c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1" t="s">
        <v>43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v>0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9" t="s">
        <v>53</v>
      </c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30" t="s">
        <v>57</v>
      </c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1" t="s">
        <v>22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8.35/1000</f>
        <v>8.3499999999999998E-3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9" t="s">
        <v>58</v>
      </c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50" t="s">
        <v>59</v>
      </c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2"/>
      <c r="BK39" s="31" t="s">
        <v>37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f>0.6/1000</f>
        <v>5.9999999999999995E-4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9" t="s">
        <v>60</v>
      </c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53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5"/>
      <c r="BK40" s="31" t="s">
        <v>37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0.2/1000</f>
        <v>2.0000000000000001E-4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9" t="s">
        <v>41</v>
      </c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30" t="s">
        <v>61</v>
      </c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1" t="s">
        <v>43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v>0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9" t="s">
        <v>62</v>
      </c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30" t="s">
        <v>63</v>
      </c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1" t="s">
        <v>37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v>0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9" t="s">
        <v>64</v>
      </c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39" t="s">
        <v>65</v>
      </c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1"/>
      <c r="BK43" s="31" t="s">
        <v>37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0.9/1000</f>
        <v>8.9999999999999998E-4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</row>
    <row r="44" spans="1:161" s="35" customFormat="1" ht="16.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49" t="s">
        <v>64</v>
      </c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5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7"/>
      <c r="BK44" s="31" t="s">
        <v>43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0.3/1000</f>
        <v>2.9999999999999997E-4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</row>
    <row r="45" spans="1:161" s="35" customFormat="1" ht="16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49" t="s">
        <v>41</v>
      </c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30" t="s">
        <v>66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37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v>0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39.7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 t="s">
        <v>67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 t="s">
        <v>68</v>
      </c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1" t="s">
        <v>37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0.2/1000</f>
        <v>2.0000000000000001E-4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16.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49" t="s">
        <v>69</v>
      </c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30" t="s">
        <v>70</v>
      </c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1" t="s">
        <v>37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1.3/1000</f>
        <v>1.2999999999999999E-3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27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71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9" t="s">
        <v>72</v>
      </c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1"/>
      <c r="BK48" s="31" t="s">
        <v>37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f>3/1000</f>
        <v>3.0000000000000001E-3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18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0" t="s">
        <v>73</v>
      </c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42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4"/>
      <c r="BK49" s="31" t="s">
        <v>22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73/1000</f>
        <v>7.2999999999999995E-2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18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0" t="s">
        <v>74</v>
      </c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42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4"/>
      <c r="BK50" s="31" t="s">
        <v>37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2/1000</f>
        <v>2E-3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42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30" t="s">
        <v>75</v>
      </c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45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  <c r="BK51" s="31" t="s">
        <v>32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240/1000</f>
        <v>0.24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9" t="s">
        <v>76</v>
      </c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30" t="s">
        <v>77</v>
      </c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1" t="s">
        <v>43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v>0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9" t="s">
        <v>41</v>
      </c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30" t="s">
        <v>78</v>
      </c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1" t="s">
        <v>43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v>0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49" t="s">
        <v>41</v>
      </c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39" t="s">
        <v>79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1" t="s">
        <v>43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v>0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9" t="s">
        <v>41</v>
      </c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1" t="s">
        <v>37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v>0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24.7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49" t="s">
        <v>80</v>
      </c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30" t="s">
        <v>81</v>
      </c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1" t="s">
        <v>37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0.526/1000</f>
        <v>5.2599999999999999E-4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24.7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57" t="s">
        <v>82</v>
      </c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9"/>
      <c r="AQ57" s="39" t="s">
        <v>83</v>
      </c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1"/>
      <c r="BK57" s="31" t="s">
        <v>37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v>0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24.7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84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45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7"/>
      <c r="BK58" s="31" t="s">
        <v>37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v>0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24.7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49" t="s">
        <v>85</v>
      </c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30" t="s">
        <v>86</v>
      </c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1" t="s">
        <v>37</v>
      </c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29">
        <v>0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  <row r="60" spans="1:161" s="35" customFormat="1" ht="24.75" customHeigh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 t="s">
        <v>87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 t="s">
        <v>88</v>
      </c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1" t="s">
        <v>43</v>
      </c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29">
        <f>2/1000</f>
        <v>2E-3</v>
      </c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</row>
    <row r="61" spans="1:161" s="35" customFormat="1" ht="32.25" customHeigh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30" t="s">
        <v>89</v>
      </c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9" t="s">
        <v>90</v>
      </c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1"/>
      <c r="BK61" s="31" t="s">
        <v>22</v>
      </c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29">
        <f>4.5/1000</f>
        <v>4.4999999999999997E-3</v>
      </c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</row>
    <row r="62" spans="1:161" s="35" customFormat="1" ht="36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 t="s">
        <v>91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45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31" t="s">
        <v>43</v>
      </c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29">
        <f>0.5/1000</f>
        <v>5.0000000000000001E-4</v>
      </c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</row>
    <row r="63" spans="1:161" s="35" customFormat="1" ht="16.5" customHeight="1" x14ac:dyDescent="0.2">
      <c r="A63" s="29" t="s">
        <v>92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29">
        <f>SUM(CC17:DA62)</f>
        <v>3.0785899999999997</v>
      </c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>
        <f>SUM(DB17:EC62)</f>
        <v>0</v>
      </c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>
        <f>SUM(ED17:FE62)</f>
        <v>0</v>
      </c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</row>
  </sheetData>
  <mergeCells count="341">
    <mergeCell ref="ED63:FE63"/>
    <mergeCell ref="A63:U63"/>
    <mergeCell ref="V63:AP63"/>
    <mergeCell ref="AQ63:BJ63"/>
    <mergeCell ref="BK63:CB63"/>
    <mergeCell ref="CC63:DA63"/>
    <mergeCell ref="DB63:EC63"/>
    <mergeCell ref="ED61:FE61"/>
    <mergeCell ref="A62:U62"/>
    <mergeCell ref="V62:AP62"/>
    <mergeCell ref="BK62:CB62"/>
    <mergeCell ref="CC62:DA62"/>
    <mergeCell ref="DB62:EC62"/>
    <mergeCell ref="ED62:FE62"/>
    <mergeCell ref="A61:U61"/>
    <mergeCell ref="V61:AP61"/>
    <mergeCell ref="AQ61:BJ62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BK58:CB58"/>
    <mergeCell ref="CC58:DA58"/>
    <mergeCell ref="DB58:EC58"/>
    <mergeCell ref="ED58:FE58"/>
    <mergeCell ref="A59:U59"/>
    <mergeCell ref="V59:AP59"/>
    <mergeCell ref="AQ59:BJ59"/>
    <mergeCell ref="BK59:CB59"/>
    <mergeCell ref="CC59:DA59"/>
    <mergeCell ref="DB59:EC59"/>
    <mergeCell ref="ED56:FE56"/>
    <mergeCell ref="A57:U57"/>
    <mergeCell ref="V57:AP57"/>
    <mergeCell ref="AQ57:BJ58"/>
    <mergeCell ref="BK57:CB57"/>
    <mergeCell ref="CC57:DA57"/>
    <mergeCell ref="DB57:EC57"/>
    <mergeCell ref="ED57:FE57"/>
    <mergeCell ref="A58:U58"/>
    <mergeCell ref="V58:AP58"/>
    <mergeCell ref="A56:U56"/>
    <mergeCell ref="V56:AP56"/>
    <mergeCell ref="AQ56:BJ56"/>
    <mergeCell ref="BK56:CB56"/>
    <mergeCell ref="CC56:DA56"/>
    <mergeCell ref="DB56:EC56"/>
    <mergeCell ref="ED54:FE54"/>
    <mergeCell ref="A55:U55"/>
    <mergeCell ref="V55:AP55"/>
    <mergeCell ref="BK55:CB55"/>
    <mergeCell ref="CC55:DA55"/>
    <mergeCell ref="DB55:EC55"/>
    <mergeCell ref="ED55:FE55"/>
    <mergeCell ref="A54:U54"/>
    <mergeCell ref="V54:AP54"/>
    <mergeCell ref="AQ54:BJ55"/>
    <mergeCell ref="BK54:CB54"/>
    <mergeCell ref="CC54:DA54"/>
    <mergeCell ref="DB54:EC54"/>
    <mergeCell ref="ED52:FE52"/>
    <mergeCell ref="A53:U53"/>
    <mergeCell ref="V53:AP53"/>
    <mergeCell ref="AQ53:BJ53"/>
    <mergeCell ref="BK53:CB53"/>
    <mergeCell ref="CC53:DA53"/>
    <mergeCell ref="DB53:EC53"/>
    <mergeCell ref="ED53:FE53"/>
    <mergeCell ref="A52:U52"/>
    <mergeCell ref="V52:AP52"/>
    <mergeCell ref="AQ52:BJ52"/>
    <mergeCell ref="BK52:CB52"/>
    <mergeCell ref="CC52:DA52"/>
    <mergeCell ref="DB52:EC52"/>
    <mergeCell ref="A51:U51"/>
    <mergeCell ref="V51:AP51"/>
    <mergeCell ref="BK51:CB51"/>
    <mergeCell ref="CC51:DA51"/>
    <mergeCell ref="DB51:EC51"/>
    <mergeCell ref="ED51:FE51"/>
    <mergeCell ref="BK49:CB49"/>
    <mergeCell ref="CC49:DA49"/>
    <mergeCell ref="DB49:EC49"/>
    <mergeCell ref="ED49:FE49"/>
    <mergeCell ref="A50:U50"/>
    <mergeCell ref="V50:AP50"/>
    <mergeCell ref="BK50:CB50"/>
    <mergeCell ref="CC50:DA50"/>
    <mergeCell ref="DB50:EC50"/>
    <mergeCell ref="ED50:FE50"/>
    <mergeCell ref="ED47:FE47"/>
    <mergeCell ref="A48:U48"/>
    <mergeCell ref="V48:AP48"/>
    <mergeCell ref="AQ48:BJ51"/>
    <mergeCell ref="BK48:CB48"/>
    <mergeCell ref="CC48:DA48"/>
    <mergeCell ref="DB48:EC48"/>
    <mergeCell ref="ED48:FE48"/>
    <mergeCell ref="A49:U49"/>
    <mergeCell ref="V49:AP49"/>
    <mergeCell ref="A47:U47"/>
    <mergeCell ref="V47:AP47"/>
    <mergeCell ref="AQ47:BJ47"/>
    <mergeCell ref="BK47:CB47"/>
    <mergeCell ref="CC47:DA47"/>
    <mergeCell ref="DB47:EC47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BK44:CB44"/>
    <mergeCell ref="CC44:DA44"/>
    <mergeCell ref="DB44:EC44"/>
    <mergeCell ref="ED44:FE44"/>
    <mergeCell ref="A43:U43"/>
    <mergeCell ref="V43:AP43"/>
    <mergeCell ref="AQ43:BJ44"/>
    <mergeCell ref="BK43:CB43"/>
    <mergeCell ref="CC43:DA43"/>
    <mergeCell ref="DB43:EC43"/>
    <mergeCell ref="ED41:FE41"/>
    <mergeCell ref="A42:U42"/>
    <mergeCell ref="V42:AP42"/>
    <mergeCell ref="AQ42:BJ42"/>
    <mergeCell ref="BK42:CB42"/>
    <mergeCell ref="CC42:DA42"/>
    <mergeCell ref="DB42:EC42"/>
    <mergeCell ref="ED42:FE42"/>
    <mergeCell ref="A41:U41"/>
    <mergeCell ref="V41:AP41"/>
    <mergeCell ref="AQ41:BJ41"/>
    <mergeCell ref="BK41:CB41"/>
    <mergeCell ref="CC41:DA41"/>
    <mergeCell ref="DB41:EC41"/>
    <mergeCell ref="ED39:FE39"/>
    <mergeCell ref="A40:U40"/>
    <mergeCell ref="V40:AP40"/>
    <mergeCell ref="BK40:CB40"/>
    <mergeCell ref="CC40:DA40"/>
    <mergeCell ref="DB40:EC40"/>
    <mergeCell ref="ED40:FE40"/>
    <mergeCell ref="A39:U39"/>
    <mergeCell ref="V39:AP39"/>
    <mergeCell ref="AQ39:BJ40"/>
    <mergeCell ref="BK39:CB39"/>
    <mergeCell ref="CC39:DA39"/>
    <mergeCell ref="DB39:EC39"/>
    <mergeCell ref="ED37:FE37"/>
    <mergeCell ref="A38:U38"/>
    <mergeCell ref="V38:AP38"/>
    <mergeCell ref="AQ38:BJ38"/>
    <mergeCell ref="BK38:CB38"/>
    <mergeCell ref="CC38:DA38"/>
    <mergeCell ref="DB38:EC38"/>
    <mergeCell ref="ED38:FE38"/>
    <mergeCell ref="A37:U37"/>
    <mergeCell ref="V37:AP37"/>
    <mergeCell ref="AQ37:BJ37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DB27:EC27"/>
    <mergeCell ref="ED27:FE27"/>
    <mergeCell ref="A28:U28"/>
    <mergeCell ref="V28:AP28"/>
    <mergeCell ref="BK28:CB28"/>
    <mergeCell ref="CC28:DA28"/>
    <mergeCell ref="DB28:EC28"/>
    <mergeCell ref="ED28:FE28"/>
    <mergeCell ref="ED25:FE25"/>
    <mergeCell ref="A26:U26"/>
    <mergeCell ref="V26:AP26"/>
    <mergeCell ref="BK26:CB26"/>
    <mergeCell ref="CC26:DA26"/>
    <mergeCell ref="DB26:EC26"/>
    <mergeCell ref="ED26:FE26"/>
    <mergeCell ref="A25:U25"/>
    <mergeCell ref="V25:AP25"/>
    <mergeCell ref="AQ25:BJ28"/>
    <mergeCell ref="BK25:CB25"/>
    <mergeCell ref="CC25:DA25"/>
    <mergeCell ref="DB25:EC25"/>
    <mergeCell ref="A27:U27"/>
    <mergeCell ref="V27:AP27"/>
    <mergeCell ref="BK27:CB27"/>
    <mergeCell ref="CC27:DA27"/>
    <mergeCell ref="DB23:EC23"/>
    <mergeCell ref="ED23:FE23"/>
    <mergeCell ref="A24:U24"/>
    <mergeCell ref="V24:AP24"/>
    <mergeCell ref="AQ24:BJ24"/>
    <mergeCell ref="BK24:CB24"/>
    <mergeCell ref="CC24:DA24"/>
    <mergeCell ref="DB24:EC24"/>
    <mergeCell ref="ED24:FE24"/>
    <mergeCell ref="ED21:FE21"/>
    <mergeCell ref="A22:U22"/>
    <mergeCell ref="V22:AP22"/>
    <mergeCell ref="BK22:CB22"/>
    <mergeCell ref="CC22:DA22"/>
    <mergeCell ref="DB22:EC22"/>
    <mergeCell ref="ED22:FE22"/>
    <mergeCell ref="A21:U21"/>
    <mergeCell ref="V21:AP21"/>
    <mergeCell ref="AQ21:BJ23"/>
    <mergeCell ref="BK21:CB21"/>
    <mergeCell ref="CC21:DA21"/>
    <mergeCell ref="DB21:EC21"/>
    <mergeCell ref="A23:U23"/>
    <mergeCell ref="V23:AP23"/>
    <mergeCell ref="BK23:CB23"/>
    <mergeCell ref="CC23:DA23"/>
    <mergeCell ref="ED19:FE19"/>
    <mergeCell ref="A20:U20"/>
    <mergeCell ref="V20:AP20"/>
    <mergeCell ref="AQ20:BJ20"/>
    <mergeCell ref="BK20:CB20"/>
    <mergeCell ref="CC20:DA20"/>
    <mergeCell ref="DB20:EC20"/>
    <mergeCell ref="ED20:FE20"/>
    <mergeCell ref="A19:U19"/>
    <mergeCell ref="V19:AP19"/>
    <mergeCell ref="AQ19:BJ19"/>
    <mergeCell ref="BK19:CB19"/>
    <mergeCell ref="CC19:DA19"/>
    <mergeCell ref="DB19:EC19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2022-01-25T07:52:23Z</dcterms:created>
  <dcterms:modified xsi:type="dcterms:W3CDTF">2022-01-25T07:52:47Z</dcterms:modified>
</cp:coreProperties>
</file>