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<sst xmlns="http://schemas.openxmlformats.org/spreadsheetml/2006/main" count="40" uniqueCount="36">
  <si>
    <t>коп./кВт.ч.</t>
  </si>
  <si>
    <t>Нерегулируемая цена</t>
  </si>
  <si>
    <t>Группа потребителей</t>
  </si>
  <si>
    <t>СН II</t>
  </si>
  <si>
    <t>НН</t>
  </si>
  <si>
    <t>Одноставочный тариф, дифференцированный по годовому числу часов использования заявленной мощности</t>
  </si>
  <si>
    <t>От  7000 часов и выше</t>
  </si>
  <si>
    <t>От 6000 до 7000 часов</t>
  </si>
  <si>
    <t>От 5000 до 6000 часов</t>
  </si>
  <si>
    <t>Бюджетные и прочие потребители</t>
  </si>
  <si>
    <t>Зам. ген. директора ЗАО "Радугаэнерго" по экономике и финансам</t>
  </si>
  <si>
    <t>Л.И. Васильева</t>
  </si>
  <si>
    <t>Регулируемая часть тарифа (стоимость услуг по передаче единицы электирческой энергии и иных услуг, являющихся неотъемлемой частью процесса поставки электрической энергии)</t>
  </si>
  <si>
    <t>Разность между свободной и регулируемой ценой</t>
  </si>
  <si>
    <t>Тариф на электрическую энергию отпускаемую гарантирующим поставщиком (ОАО "Владимирэнергосбыт) ЗАО "Радугаэнерго" на розничном рынке. (без НДС)</t>
  </si>
  <si>
    <t>Покупка по свободной цене (опубликованной на сайте Гарантирующего поставщика)              (без НДС)</t>
  </si>
  <si>
    <t>Тарифы, дифференцированные по зонам суток</t>
  </si>
  <si>
    <t>пиковая зона</t>
  </si>
  <si>
    <t>полупиковая зона</t>
  </si>
  <si>
    <t>ночная зона</t>
  </si>
  <si>
    <t xml:space="preserve"> до 5000 часов</t>
  </si>
  <si>
    <t>b =</t>
  </si>
  <si>
    <r>
      <t>V</t>
    </r>
    <r>
      <rPr>
        <sz val="8"/>
        <rFont val="Arial Cyr"/>
        <family val="0"/>
      </rPr>
      <t>сбытs -</t>
    </r>
  </si>
  <si>
    <r>
      <t>V</t>
    </r>
    <r>
      <rPr>
        <sz val="8"/>
        <rFont val="Arial Cyr"/>
        <family val="0"/>
      </rPr>
      <t>нас</t>
    </r>
  </si>
  <si>
    <r>
      <t>V</t>
    </r>
    <r>
      <rPr>
        <sz val="8"/>
        <rFont val="Arial Cyr"/>
        <family val="0"/>
      </rPr>
      <t>факт -</t>
    </r>
  </si>
  <si>
    <r>
      <t>V</t>
    </r>
    <r>
      <rPr>
        <sz val="8"/>
        <rFont val="Arial Cyr"/>
        <family val="0"/>
      </rPr>
      <t>сбытs - объем электрической энергии приобретенной по регулируемым ценам</t>
    </r>
  </si>
  <si>
    <r>
      <t>V</t>
    </r>
    <r>
      <rPr>
        <sz val="8"/>
        <rFont val="Arial Cyr"/>
        <family val="0"/>
      </rPr>
      <t>нас - объем поставки электрической энергии населению</t>
    </r>
  </si>
  <si>
    <r>
      <t>V</t>
    </r>
    <r>
      <rPr>
        <sz val="8"/>
        <rFont val="Arial Cyr"/>
        <family val="0"/>
      </rPr>
      <t>факт - объем электрической энергии фактически потребленный покупателями</t>
    </r>
  </si>
  <si>
    <t>кВтч.</t>
  </si>
  <si>
    <t>Поставка электрической энергии гражданам - потребителям приравненным к ним в соответствии с нормативными правовыми актами в области госдарственного регулирования тарифов группам (категориям) потребителей в объеме всего фактического потребления осуществляется по регулируемым ценам (тарифам).</t>
  </si>
  <si>
    <t>В соответствии с  "Правилами функционирования розничных рынков электрической энергии в переходный период реформироавания электроэнергетики", утвержденных Постановлением Правительства Российской Федерации от 31.08.2006г. № 530</t>
  </si>
  <si>
    <t>Остальной объем электрической энергии (мощности), приобретаемый по регулируемым ценам (тарифам) на розничном рынке поставляется потребителям по регулируемым ценам (тарифам) пропорционально объему фактически потребленной этими покупателями (обслуживающими ими потребителями) за соответствующий расчетный период текущего года электрической энергии (мощности).</t>
  </si>
  <si>
    <t>1. РАСЧЕТ НЕРЕГУЛИРУЕМОЙ ЦЕНЫ ДЛЯ ПОТРЕБИТЕЛЕЙ ЗАО "РАДУГАЭНЕРГО" В ИЮЛЕ 2010 г.</t>
  </si>
  <si>
    <t>2. ДОЛЯ ОБЪЕМА ПОКУПКИ ЭЛЕКТРИЧЕСКОЙ ЭНЕРГИИ, ПОСТАВЛЯЕМАЯ ПО РЕГУЛИРУЕМЫМ ЦЕНАМ НА ИЮЛЬ 2010г.</t>
  </si>
  <si>
    <t xml:space="preserve">Доля объема электрической энергии, поставляемой по регулируемой цене на июль 2010 года b = </t>
  </si>
  <si>
    <t>Расчет доли электроэнергии реализуемой на розничном рынке по регулируемым ценам в июле 2010 года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</si>
</sst>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00"/>
    <numFmt numFmtId="171" formatCode="0.000000"/>
  </numFmts>
  <fonts count="8">
    <font>
      <sz val="10"/>
      <name val="Arial Cyr"/>
      <family val="0"/>
    </font>
    <font>
      <sz val="8"/>
      <name val="Arial Cyr"/>
      <family val="0"/>
    </font>
    <font>
      <b/>
      <sz val="8"/>
      <name val="Arial Cyr"/>
      <family val="0"/>
    </font>
    <font>
      <b/>
      <sz val="7"/>
      <name val="Arial Cyr"/>
      <family val="0"/>
    </font>
    <font>
      <sz val="12"/>
      <name val="Arial Cyr"/>
      <family val="0"/>
    </font>
    <font>
      <sz val="9"/>
      <name val="Arial Cyr"/>
      <family val="0"/>
    </font>
    <font>
      <b/>
      <sz val="9"/>
      <name val="Arial Cyr"/>
      <family val="0"/>
    </font>
    <font>
      <b/>
      <sz val="10"/>
      <name val="Arial Cyr"/>
      <family val="0"/>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1"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1" fillId="0" borderId="0" xfId="0" applyFont="1" applyBorder="1" applyAlignment="1">
      <alignment horizontal="left" vertical="justify"/>
    </xf>
    <xf numFmtId="0" fontId="2"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xf>
    <xf numFmtId="0" fontId="5" fillId="0" borderId="1"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3" xfId="0" applyFont="1" applyBorder="1" applyAlignment="1">
      <alignment/>
    </xf>
    <xf numFmtId="0" fontId="4" fillId="0" borderId="3" xfId="0" applyFont="1" applyBorder="1" applyAlignment="1">
      <alignment horizontal="left"/>
    </xf>
    <xf numFmtId="0" fontId="0" fillId="0" borderId="4"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xf>
    <xf numFmtId="0" fontId="0" fillId="0" borderId="5" xfId="0" applyBorder="1" applyAlignment="1">
      <alignment/>
    </xf>
    <xf numFmtId="0" fontId="0" fillId="0" borderId="3" xfId="0" applyFont="1" applyBorder="1" applyAlignment="1">
      <alignment horizontal="right"/>
    </xf>
    <xf numFmtId="0" fontId="0" fillId="0" borderId="3" xfId="0" applyFont="1" applyBorder="1" applyAlignment="1">
      <alignment horizontal="left"/>
    </xf>
    <xf numFmtId="0" fontId="0" fillId="0" borderId="5" xfId="0" applyFont="1" applyBorder="1" applyAlignment="1">
      <alignment horizontal="left"/>
    </xf>
    <xf numFmtId="0" fontId="0" fillId="0" borderId="5" xfId="0" applyFont="1" applyBorder="1" applyAlignment="1">
      <alignment horizontal="right"/>
    </xf>
    <xf numFmtId="0" fontId="0" fillId="0" borderId="2" xfId="0" applyFont="1" applyBorder="1" applyAlignment="1">
      <alignment horizontal="left"/>
    </xf>
    <xf numFmtId="0" fontId="0" fillId="0" borderId="6" xfId="0" applyFont="1" applyBorder="1" applyAlignment="1">
      <alignment horizontal="left"/>
    </xf>
    <xf numFmtId="0" fontId="2" fillId="0" borderId="1" xfId="0" applyFont="1" applyBorder="1" applyAlignment="1">
      <alignment horizontal="center"/>
    </xf>
    <xf numFmtId="171" fontId="7" fillId="0" borderId="0" xfId="0" applyNumberFormat="1" applyFont="1" applyAlignment="1">
      <alignment horizontal="left"/>
    </xf>
    <xf numFmtId="0" fontId="1" fillId="0" borderId="0" xfId="0" applyNumberFormat="1" applyFont="1" applyAlignment="1">
      <alignment vertical="justify"/>
    </xf>
    <xf numFmtId="168" fontId="0" fillId="0" borderId="1" xfId="0" applyNumberForma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1" xfId="0" applyBorder="1" applyAlignment="1">
      <alignment horizontal="center"/>
    </xf>
    <xf numFmtId="0" fontId="1"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horizontal="center" vertical="center"/>
    </xf>
    <xf numFmtId="0" fontId="1" fillId="0" borderId="6" xfId="0" applyFont="1" applyBorder="1" applyAlignment="1">
      <alignment horizontal="center" vertical="justify" wrapText="1"/>
    </xf>
    <xf numFmtId="0" fontId="1" fillId="0" borderId="9" xfId="0" applyFont="1" applyBorder="1" applyAlignment="1">
      <alignment horizontal="center" vertical="justify" wrapText="1"/>
    </xf>
    <xf numFmtId="0" fontId="1" fillId="0" borderId="10" xfId="0" applyFont="1" applyBorder="1" applyAlignment="1">
      <alignment horizontal="center" vertical="justify" wrapText="1"/>
    </xf>
    <xf numFmtId="0" fontId="1" fillId="0" borderId="11" xfId="0" applyFont="1" applyBorder="1" applyAlignment="1">
      <alignment horizontal="center" vertical="justify" wrapText="1"/>
    </xf>
    <xf numFmtId="0" fontId="1" fillId="0" borderId="0" xfId="0" applyFont="1" applyBorder="1" applyAlignment="1">
      <alignment horizontal="center" vertical="justify" wrapText="1"/>
    </xf>
    <xf numFmtId="0" fontId="1" fillId="0" borderId="12" xfId="0" applyFont="1" applyBorder="1" applyAlignment="1">
      <alignment horizontal="center" vertical="justify" wrapText="1"/>
    </xf>
    <xf numFmtId="0" fontId="1" fillId="0" borderId="7" xfId="0" applyFont="1" applyBorder="1" applyAlignment="1">
      <alignment horizontal="center" vertical="justify" wrapText="1"/>
    </xf>
    <xf numFmtId="0" fontId="1" fillId="0" borderId="5" xfId="0" applyFont="1" applyBorder="1" applyAlignment="1">
      <alignment horizontal="center" vertical="justify" wrapText="1"/>
    </xf>
    <xf numFmtId="0" fontId="1" fillId="0" borderId="8" xfId="0" applyFont="1" applyBorder="1" applyAlignment="1">
      <alignment horizontal="center" vertical="justify" wrapText="1"/>
    </xf>
    <xf numFmtId="0" fontId="1" fillId="0" borderId="6" xfId="0" applyFont="1" applyBorder="1" applyAlignment="1">
      <alignment horizontal="center" vertical="justify"/>
    </xf>
    <xf numFmtId="0" fontId="1" fillId="0" borderId="9" xfId="0" applyFont="1" applyBorder="1" applyAlignment="1">
      <alignment horizontal="center" vertical="justify"/>
    </xf>
    <xf numFmtId="0" fontId="1" fillId="0" borderId="10" xfId="0" applyFont="1" applyBorder="1" applyAlignment="1">
      <alignment horizontal="center" vertical="justify"/>
    </xf>
    <xf numFmtId="0" fontId="1" fillId="0" borderId="11" xfId="0" applyFont="1" applyBorder="1" applyAlignment="1">
      <alignment horizontal="center" vertical="justify"/>
    </xf>
    <xf numFmtId="0" fontId="1" fillId="0" borderId="0" xfId="0" applyFont="1" applyBorder="1" applyAlignment="1">
      <alignment horizontal="center" vertical="justify"/>
    </xf>
    <xf numFmtId="0" fontId="1" fillId="0" borderId="12" xfId="0" applyFont="1" applyBorder="1" applyAlignment="1">
      <alignment horizontal="center" vertical="justify"/>
    </xf>
    <xf numFmtId="0" fontId="1" fillId="0" borderId="7" xfId="0" applyFont="1" applyBorder="1" applyAlignment="1">
      <alignment horizontal="center" vertical="justify"/>
    </xf>
    <xf numFmtId="0" fontId="1" fillId="0" borderId="5" xfId="0" applyFont="1" applyBorder="1" applyAlignment="1">
      <alignment horizontal="center" vertical="justify"/>
    </xf>
    <xf numFmtId="0" fontId="1" fillId="0" borderId="8" xfId="0" applyFont="1" applyBorder="1" applyAlignment="1">
      <alignment horizontal="center" vertical="justify"/>
    </xf>
    <xf numFmtId="0" fontId="2" fillId="0" borderId="0" xfId="0" applyFont="1" applyAlignment="1">
      <alignment horizontal="left"/>
    </xf>
    <xf numFmtId="0" fontId="1" fillId="0" borderId="1" xfId="0" applyFont="1" applyBorder="1" applyAlignment="1">
      <alignment horizontal="center" vertical="top"/>
    </xf>
    <xf numFmtId="0" fontId="1" fillId="0" borderId="1" xfId="0" applyFont="1" applyBorder="1" applyAlignment="1">
      <alignment horizontal="justify" vertical="justify"/>
    </xf>
    <xf numFmtId="0" fontId="1" fillId="0" borderId="0" xfId="0" applyFont="1" applyAlignment="1">
      <alignment horizontal="center" vertical="justify"/>
    </xf>
    <xf numFmtId="0" fontId="2" fillId="0" borderId="9"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center"/>
    </xf>
    <xf numFmtId="171" fontId="5" fillId="0" borderId="13" xfId="0" applyNumberFormat="1" applyFont="1" applyBorder="1" applyAlignment="1">
      <alignment horizontal="center" vertical="center"/>
    </xf>
    <xf numFmtId="171" fontId="5" fillId="0" borderId="14" xfId="0" applyNumberFormat="1" applyFont="1" applyBorder="1" applyAlignment="1">
      <alignment horizontal="center" vertical="center"/>
    </xf>
    <xf numFmtId="0" fontId="2" fillId="0" borderId="0" xfId="0" applyFont="1" applyAlignment="1">
      <alignment horizontal="center" vertical="justify"/>
    </xf>
    <xf numFmtId="0" fontId="1" fillId="0" borderId="0" xfId="0" applyNumberFormat="1" applyFont="1" applyAlignment="1">
      <alignment horizontal="justify" vertical="justify"/>
    </xf>
    <xf numFmtId="0" fontId="1" fillId="0" borderId="0" xfId="0" applyNumberFormat="1" applyFont="1" applyAlignment="1">
      <alignment horizontal="justify" vertical="distributed"/>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workbookViewId="0" topLeftCell="A1">
      <selection activeCell="L23" sqref="L23"/>
    </sheetView>
  </sheetViews>
  <sheetFormatPr defaultColWidth="9.00390625" defaultRowHeight="12.75"/>
  <sheetData>
    <row r="1" spans="1:10" ht="12.75">
      <c r="A1" s="42" t="s">
        <v>32</v>
      </c>
      <c r="B1" s="43"/>
      <c r="C1" s="43"/>
      <c r="D1" s="43"/>
      <c r="E1" s="43"/>
      <c r="F1" s="43"/>
      <c r="G1" s="43"/>
      <c r="H1" s="43"/>
      <c r="I1" s="43"/>
      <c r="J1" s="43"/>
    </row>
    <row r="2" spans="1:10" ht="12.75">
      <c r="A2" s="43"/>
      <c r="B2" s="43"/>
      <c r="C2" s="43"/>
      <c r="D2" s="43"/>
      <c r="E2" s="43"/>
      <c r="F2" s="43"/>
      <c r="G2" s="43"/>
      <c r="H2" s="43"/>
      <c r="I2" s="43"/>
      <c r="J2" s="43"/>
    </row>
    <row r="3" spans="9:10" ht="12.75">
      <c r="I3" s="41" t="s">
        <v>0</v>
      </c>
      <c r="J3" s="41"/>
    </row>
    <row r="4" spans="1:10" ht="12.75" customHeight="1">
      <c r="A4" s="44" t="s">
        <v>14</v>
      </c>
      <c r="B4" s="45"/>
      <c r="C4" s="45"/>
      <c r="D4" s="45"/>
      <c r="E4" s="46"/>
      <c r="F4" s="53" t="s">
        <v>15</v>
      </c>
      <c r="G4" s="54"/>
      <c r="H4" s="55"/>
      <c r="I4" s="53" t="s">
        <v>13</v>
      </c>
      <c r="J4" s="55"/>
    </row>
    <row r="5" spans="1:10" ht="12.75">
      <c r="A5" s="47"/>
      <c r="B5" s="48"/>
      <c r="C5" s="48"/>
      <c r="D5" s="48"/>
      <c r="E5" s="49"/>
      <c r="F5" s="56"/>
      <c r="G5" s="57"/>
      <c r="H5" s="58"/>
      <c r="I5" s="56"/>
      <c r="J5" s="58"/>
    </row>
    <row r="6" spans="1:10" ht="12.75">
      <c r="A6" s="47"/>
      <c r="B6" s="48"/>
      <c r="C6" s="48"/>
      <c r="D6" s="48"/>
      <c r="E6" s="49"/>
      <c r="F6" s="56"/>
      <c r="G6" s="57"/>
      <c r="H6" s="58"/>
      <c r="I6" s="56"/>
      <c r="J6" s="58"/>
    </row>
    <row r="7" spans="1:10" ht="12.75">
      <c r="A7" s="50"/>
      <c r="B7" s="51"/>
      <c r="C7" s="51"/>
      <c r="D7" s="51"/>
      <c r="E7" s="52"/>
      <c r="F7" s="59"/>
      <c r="G7" s="60"/>
      <c r="H7" s="61"/>
      <c r="I7" s="59"/>
      <c r="J7" s="61"/>
    </row>
    <row r="8" spans="1:10" ht="12.75">
      <c r="A8" s="4"/>
      <c r="B8" s="5"/>
      <c r="C8" s="5">
        <v>117.185</v>
      </c>
      <c r="D8" s="5"/>
      <c r="E8" s="6"/>
      <c r="F8" s="40">
        <v>158.245</v>
      </c>
      <c r="G8" s="40"/>
      <c r="H8" s="40"/>
      <c r="I8" s="40">
        <f>F8-C8</f>
        <v>41.06</v>
      </c>
      <c r="J8" s="40"/>
    </row>
    <row r="10" spans="9:10" ht="12.75">
      <c r="I10" s="41" t="s">
        <v>0</v>
      </c>
      <c r="J10" s="41"/>
    </row>
    <row r="11" spans="1:10" ht="12.75" customHeight="1">
      <c r="A11" s="63" t="s">
        <v>2</v>
      </c>
      <c r="B11" s="63"/>
      <c r="C11" s="63"/>
      <c r="D11" s="63"/>
      <c r="E11" s="63"/>
      <c r="F11" s="63"/>
      <c r="G11" s="53" t="s">
        <v>12</v>
      </c>
      <c r="H11" s="55"/>
      <c r="I11" s="63" t="s">
        <v>1</v>
      </c>
      <c r="J11" s="63"/>
    </row>
    <row r="12" spans="1:10" ht="12.75">
      <c r="A12" s="63"/>
      <c r="B12" s="63"/>
      <c r="C12" s="63"/>
      <c r="D12" s="63"/>
      <c r="E12" s="63"/>
      <c r="F12" s="63"/>
      <c r="G12" s="56"/>
      <c r="H12" s="58"/>
      <c r="I12" s="63"/>
      <c r="J12" s="63"/>
    </row>
    <row r="13" spans="1:10" ht="12.75">
      <c r="A13" s="63"/>
      <c r="B13" s="63"/>
      <c r="C13" s="63"/>
      <c r="D13" s="63"/>
      <c r="E13" s="63"/>
      <c r="F13" s="63"/>
      <c r="G13" s="56"/>
      <c r="H13" s="58"/>
      <c r="I13" s="63"/>
      <c r="J13" s="63"/>
    </row>
    <row r="14" spans="1:10" ht="12.75">
      <c r="A14" s="63"/>
      <c r="B14" s="63"/>
      <c r="C14" s="63"/>
      <c r="D14" s="63"/>
      <c r="E14" s="63"/>
      <c r="F14" s="63"/>
      <c r="G14" s="56"/>
      <c r="H14" s="58"/>
      <c r="I14" s="63"/>
      <c r="J14" s="63"/>
    </row>
    <row r="15" spans="1:10" ht="12.75">
      <c r="A15" s="63"/>
      <c r="B15" s="63"/>
      <c r="C15" s="63"/>
      <c r="D15" s="63"/>
      <c r="E15" s="63"/>
      <c r="F15" s="63"/>
      <c r="G15" s="56"/>
      <c r="H15" s="58"/>
      <c r="I15" s="63"/>
      <c r="J15" s="63"/>
    </row>
    <row r="16" spans="1:10" ht="12.75">
      <c r="A16" s="63"/>
      <c r="B16" s="63"/>
      <c r="C16" s="63"/>
      <c r="D16" s="63"/>
      <c r="E16" s="63"/>
      <c r="F16" s="63"/>
      <c r="G16" s="56"/>
      <c r="H16" s="58"/>
      <c r="I16" s="63"/>
      <c r="J16" s="63"/>
    </row>
    <row r="17" spans="1:10" ht="12.75">
      <c r="A17" s="63"/>
      <c r="B17" s="63"/>
      <c r="C17" s="63"/>
      <c r="D17" s="63"/>
      <c r="E17" s="63"/>
      <c r="F17" s="63"/>
      <c r="G17" s="56"/>
      <c r="H17" s="58"/>
      <c r="I17" s="63"/>
      <c r="J17" s="63"/>
    </row>
    <row r="18" spans="1:10" ht="12.75">
      <c r="A18" s="63"/>
      <c r="B18" s="63"/>
      <c r="C18" s="63"/>
      <c r="D18" s="63"/>
      <c r="E18" s="63"/>
      <c r="F18" s="63"/>
      <c r="G18" s="59"/>
      <c r="H18" s="61"/>
      <c r="I18" s="63"/>
      <c r="J18" s="63"/>
    </row>
    <row r="19" spans="1:10" ht="12.75">
      <c r="A19" s="63"/>
      <c r="B19" s="63"/>
      <c r="C19" s="63"/>
      <c r="D19" s="63"/>
      <c r="E19" s="63"/>
      <c r="F19" s="63"/>
      <c r="G19" s="1" t="s">
        <v>3</v>
      </c>
      <c r="H19" s="1" t="s">
        <v>4</v>
      </c>
      <c r="I19" s="1" t="s">
        <v>3</v>
      </c>
      <c r="J19" s="1" t="s">
        <v>4</v>
      </c>
    </row>
    <row r="20" spans="1:10" ht="12.75">
      <c r="A20" s="36" t="s">
        <v>9</v>
      </c>
      <c r="B20" s="36"/>
      <c r="C20" s="36"/>
      <c r="D20" s="36"/>
      <c r="E20" s="36"/>
      <c r="F20" s="36"/>
      <c r="G20" s="2"/>
      <c r="H20" s="2"/>
      <c r="I20" s="2"/>
      <c r="J20" s="2"/>
    </row>
    <row r="21" spans="1:10" ht="12.75">
      <c r="A21" s="64" t="s">
        <v>5</v>
      </c>
      <c r="B21" s="64"/>
      <c r="C21" s="64"/>
      <c r="D21" s="64"/>
      <c r="E21" s="64"/>
      <c r="F21" s="64"/>
      <c r="G21" s="40"/>
      <c r="H21" s="40"/>
      <c r="I21" s="40"/>
      <c r="J21" s="40"/>
    </row>
    <row r="22" spans="1:10" ht="12.75">
      <c r="A22" s="64"/>
      <c r="B22" s="64"/>
      <c r="C22" s="64"/>
      <c r="D22" s="64"/>
      <c r="E22" s="64"/>
      <c r="F22" s="64"/>
      <c r="G22" s="40"/>
      <c r="H22" s="40"/>
      <c r="I22" s="40"/>
      <c r="J22" s="40"/>
    </row>
    <row r="23" spans="1:10" ht="12.75">
      <c r="A23" s="36" t="s">
        <v>6</v>
      </c>
      <c r="B23" s="36"/>
      <c r="C23" s="36"/>
      <c r="D23" s="36"/>
      <c r="E23" s="36"/>
      <c r="F23" s="36"/>
      <c r="G23" s="1">
        <v>130.955</v>
      </c>
      <c r="H23" s="1">
        <v>171.465</v>
      </c>
      <c r="I23" s="35">
        <f>G23+$I$8+$C$8</f>
        <v>289.20000000000005</v>
      </c>
      <c r="J23" s="1">
        <f aca="true" t="shared" si="0" ref="I23:J26">H23+$I$8+$C$8</f>
        <v>329.71000000000004</v>
      </c>
    </row>
    <row r="24" spans="1:10" ht="12.75">
      <c r="A24" s="36" t="s">
        <v>7</v>
      </c>
      <c r="B24" s="36"/>
      <c r="C24" s="36"/>
      <c r="D24" s="36"/>
      <c r="E24" s="36"/>
      <c r="F24" s="36"/>
      <c r="G24" s="1">
        <v>137.335</v>
      </c>
      <c r="H24" s="1">
        <v>177.845</v>
      </c>
      <c r="I24" s="35">
        <f t="shared" si="0"/>
        <v>295.58000000000004</v>
      </c>
      <c r="J24" s="1">
        <f t="shared" si="0"/>
        <v>336.09000000000003</v>
      </c>
    </row>
    <row r="25" spans="1:10" ht="12.75">
      <c r="A25" s="36" t="s">
        <v>8</v>
      </c>
      <c r="B25" s="36"/>
      <c r="C25" s="36"/>
      <c r="D25" s="36"/>
      <c r="E25" s="36"/>
      <c r="F25" s="36"/>
      <c r="G25" s="1">
        <v>146.035</v>
      </c>
      <c r="H25" s="1">
        <v>186.545</v>
      </c>
      <c r="I25" s="1">
        <f t="shared" si="0"/>
        <v>304.28</v>
      </c>
      <c r="J25" s="1">
        <f t="shared" si="0"/>
        <v>344.78999999999996</v>
      </c>
    </row>
    <row r="26" spans="1:10" ht="12.75">
      <c r="A26" s="36" t="s">
        <v>20</v>
      </c>
      <c r="B26" s="36"/>
      <c r="C26" s="36"/>
      <c r="D26" s="36"/>
      <c r="E26" s="36"/>
      <c r="F26" s="36"/>
      <c r="G26" s="1">
        <v>158.615</v>
      </c>
      <c r="H26" s="1">
        <v>199.125</v>
      </c>
      <c r="I26" s="1">
        <f t="shared" si="0"/>
        <v>316.86</v>
      </c>
      <c r="J26" s="1">
        <f t="shared" si="0"/>
        <v>357.37</v>
      </c>
    </row>
    <row r="27" spans="1:10" ht="12.75">
      <c r="A27" s="37" t="s">
        <v>16</v>
      </c>
      <c r="B27" s="38"/>
      <c r="C27" s="38"/>
      <c r="D27" s="38"/>
      <c r="E27" s="38"/>
      <c r="F27" s="38"/>
      <c r="G27" s="38"/>
      <c r="H27" s="38"/>
      <c r="I27" s="38"/>
      <c r="J27" s="39"/>
    </row>
    <row r="28" spans="1:10" ht="12.75">
      <c r="A28" s="36" t="s">
        <v>17</v>
      </c>
      <c r="B28" s="36"/>
      <c r="C28" s="36"/>
      <c r="D28" s="36"/>
      <c r="E28" s="36"/>
      <c r="F28" s="36"/>
      <c r="G28" s="1">
        <v>536.835</v>
      </c>
      <c r="H28" s="1"/>
      <c r="I28" s="1">
        <f>G28+$I$8+$C$8</f>
        <v>695.0799999999999</v>
      </c>
      <c r="J28" s="1"/>
    </row>
    <row r="29" spans="1:10" ht="12.75">
      <c r="A29" s="36" t="s">
        <v>18</v>
      </c>
      <c r="B29" s="36"/>
      <c r="C29" s="36"/>
      <c r="D29" s="36"/>
      <c r="E29" s="36"/>
      <c r="F29" s="36"/>
      <c r="G29" s="1">
        <v>55.065</v>
      </c>
      <c r="H29" s="1"/>
      <c r="I29" s="35">
        <f>G29+$I$8+$C$8</f>
        <v>213.31</v>
      </c>
      <c r="J29" s="1"/>
    </row>
    <row r="30" spans="1:15" ht="12.75">
      <c r="A30" s="36" t="s">
        <v>19</v>
      </c>
      <c r="B30" s="36"/>
      <c r="C30" s="36"/>
      <c r="D30" s="36"/>
      <c r="E30" s="36"/>
      <c r="F30" s="36"/>
      <c r="G30" s="1">
        <v>0</v>
      </c>
      <c r="H30" s="1"/>
      <c r="I30" s="1">
        <f>O30+$I$8</f>
        <v>156.15</v>
      </c>
      <c r="J30" s="1"/>
      <c r="O30">
        <v>115.09</v>
      </c>
    </row>
    <row r="31" spans="1:10" ht="12.75">
      <c r="A31" s="7"/>
      <c r="B31" s="7"/>
      <c r="C31" s="7"/>
      <c r="D31" s="7"/>
      <c r="E31" s="7"/>
      <c r="F31" s="7"/>
      <c r="G31" s="7"/>
      <c r="H31" s="7"/>
      <c r="I31" s="7"/>
      <c r="J31" s="7"/>
    </row>
    <row r="32" spans="1:10" ht="12.75">
      <c r="A32" s="71" t="s">
        <v>33</v>
      </c>
      <c r="B32" s="71"/>
      <c r="C32" s="71"/>
      <c r="D32" s="71"/>
      <c r="E32" s="71"/>
      <c r="F32" s="71"/>
      <c r="G32" s="71"/>
      <c r="H32" s="71"/>
      <c r="I32" s="71"/>
      <c r="J32" s="71"/>
    </row>
    <row r="33" spans="1:10" ht="12.75">
      <c r="A33" s="71"/>
      <c r="B33" s="71"/>
      <c r="C33" s="71"/>
      <c r="D33" s="71"/>
      <c r="E33" s="71"/>
      <c r="F33" s="71"/>
      <c r="G33" s="71"/>
      <c r="H33" s="71"/>
      <c r="I33" s="71"/>
      <c r="J33" s="71"/>
    </row>
    <row r="34" spans="1:10" ht="12.75" customHeight="1">
      <c r="A34" s="72" t="s">
        <v>30</v>
      </c>
      <c r="B34" s="72"/>
      <c r="C34" s="72"/>
      <c r="D34" s="72"/>
      <c r="E34" s="72"/>
      <c r="F34" s="72"/>
      <c r="G34" s="72"/>
      <c r="H34" s="72"/>
      <c r="I34" s="72"/>
      <c r="J34" s="72"/>
    </row>
    <row r="35" spans="1:10" ht="12.75">
      <c r="A35" s="72"/>
      <c r="B35" s="72"/>
      <c r="C35" s="72"/>
      <c r="D35" s="72"/>
      <c r="E35" s="72"/>
      <c r="F35" s="72"/>
      <c r="G35" s="72"/>
      <c r="H35" s="72"/>
      <c r="I35" s="72"/>
      <c r="J35" s="72"/>
    </row>
    <row r="36" spans="1:10" ht="12.75">
      <c r="A36" s="72"/>
      <c r="B36" s="72"/>
      <c r="C36" s="72"/>
      <c r="D36" s="72"/>
      <c r="E36" s="72"/>
      <c r="F36" s="72"/>
      <c r="G36" s="72"/>
      <c r="H36" s="72"/>
      <c r="I36" s="72"/>
      <c r="J36" s="72"/>
    </row>
    <row r="37" spans="1:10" ht="12.75">
      <c r="A37" s="72" t="s">
        <v>29</v>
      </c>
      <c r="B37" s="72"/>
      <c r="C37" s="72"/>
      <c r="D37" s="72"/>
      <c r="E37" s="72"/>
      <c r="F37" s="72"/>
      <c r="G37" s="72"/>
      <c r="H37" s="72"/>
      <c r="I37" s="72"/>
      <c r="J37" s="72"/>
    </row>
    <row r="38" spans="1:10" ht="12.75">
      <c r="A38" s="72"/>
      <c r="B38" s="72"/>
      <c r="C38" s="72"/>
      <c r="D38" s="72"/>
      <c r="E38" s="72"/>
      <c r="F38" s="72"/>
      <c r="G38" s="72"/>
      <c r="H38" s="72"/>
      <c r="I38" s="72"/>
      <c r="J38" s="72"/>
    </row>
    <row r="39" spans="1:10" ht="12.75">
      <c r="A39" s="72"/>
      <c r="B39" s="72"/>
      <c r="C39" s="72"/>
      <c r="D39" s="72"/>
      <c r="E39" s="72"/>
      <c r="F39" s="72"/>
      <c r="G39" s="72"/>
      <c r="H39" s="72"/>
      <c r="I39" s="72"/>
      <c r="J39" s="72"/>
    </row>
    <row r="40" spans="1:10" ht="12.75" customHeight="1">
      <c r="A40" s="73" t="s">
        <v>31</v>
      </c>
      <c r="B40" s="73"/>
      <c r="C40" s="73"/>
      <c r="D40" s="73"/>
      <c r="E40" s="73"/>
      <c r="F40" s="73"/>
      <c r="G40" s="73"/>
      <c r="H40" s="73"/>
      <c r="I40" s="73"/>
      <c r="J40" s="73"/>
    </row>
    <row r="41" spans="1:10" ht="12.75">
      <c r="A41" s="73"/>
      <c r="B41" s="73"/>
      <c r="C41" s="73"/>
      <c r="D41" s="73"/>
      <c r="E41" s="73"/>
      <c r="F41" s="73"/>
      <c r="G41" s="73"/>
      <c r="H41" s="73"/>
      <c r="I41" s="73"/>
      <c r="J41" s="73"/>
    </row>
    <row r="42" spans="1:10" ht="12.75">
      <c r="A42" s="73"/>
      <c r="B42" s="73"/>
      <c r="C42" s="73"/>
      <c r="D42" s="73"/>
      <c r="E42" s="73"/>
      <c r="F42" s="73"/>
      <c r="G42" s="73"/>
      <c r="H42" s="73"/>
      <c r="I42" s="73"/>
      <c r="J42" s="73"/>
    </row>
    <row r="43" spans="1:10" ht="12.75">
      <c r="A43" s="73"/>
      <c r="B43" s="73"/>
      <c r="C43" s="73"/>
      <c r="D43" s="73"/>
      <c r="E43" s="73"/>
      <c r="F43" s="73"/>
      <c r="G43" s="73"/>
      <c r="H43" s="73"/>
      <c r="I43" s="73"/>
      <c r="J43" s="73"/>
    </row>
    <row r="44" spans="1:10" ht="12.75">
      <c r="A44" s="34"/>
      <c r="B44" s="34"/>
      <c r="C44" s="34"/>
      <c r="D44" s="34"/>
      <c r="E44" s="34"/>
      <c r="F44" s="34"/>
      <c r="G44" s="34"/>
      <c r="H44" s="34"/>
      <c r="I44" s="34"/>
      <c r="J44" s="34"/>
    </row>
    <row r="46" spans="1:10" ht="12.75">
      <c r="A46" s="62" t="s">
        <v>34</v>
      </c>
      <c r="B46" s="62"/>
      <c r="C46" s="62"/>
      <c r="D46" s="62"/>
      <c r="E46" s="62"/>
      <c r="F46" s="62"/>
      <c r="G46" s="62"/>
      <c r="H46" s="62"/>
      <c r="I46" s="62"/>
      <c r="J46" s="33">
        <f>I53</f>
        <v>0.16283610249884378</v>
      </c>
    </row>
    <row r="47" spans="1:10" ht="12.75">
      <c r="A47" s="8"/>
      <c r="B47" s="9"/>
      <c r="C47" s="9"/>
      <c r="D47" s="9"/>
      <c r="E47" s="9"/>
      <c r="F47" s="9"/>
      <c r="G47" s="9"/>
      <c r="H47" s="9"/>
      <c r="I47" s="9"/>
      <c r="J47" s="9"/>
    </row>
    <row r="48" spans="1:10" ht="12.75">
      <c r="A48" s="68" t="s">
        <v>35</v>
      </c>
      <c r="B48" s="68"/>
      <c r="C48" s="68"/>
      <c r="D48" s="68"/>
      <c r="E48" s="68"/>
      <c r="F48" s="68"/>
      <c r="G48" s="68"/>
      <c r="H48" s="68"/>
      <c r="I48" s="68"/>
      <c r="J48" s="68"/>
    </row>
    <row r="49" spans="2:11" ht="12.75">
      <c r="B49" s="16"/>
      <c r="C49" s="17"/>
      <c r="D49" s="17"/>
      <c r="E49" s="17"/>
      <c r="F49" s="17"/>
      <c r="G49" s="17"/>
      <c r="H49" s="17"/>
      <c r="I49" s="32" t="s">
        <v>28</v>
      </c>
      <c r="J49" s="8"/>
      <c r="K49" s="8"/>
    </row>
    <row r="50" spans="2:11" ht="15">
      <c r="B50" s="4" t="s">
        <v>25</v>
      </c>
      <c r="C50" s="18"/>
      <c r="D50" s="18"/>
      <c r="E50" s="19"/>
      <c r="F50" s="18"/>
      <c r="G50" s="18"/>
      <c r="H50" s="20"/>
      <c r="I50" s="12">
        <v>1299307</v>
      </c>
      <c r="J50" s="9"/>
      <c r="K50" s="9"/>
    </row>
    <row r="51" spans="2:11" ht="12.75">
      <c r="B51" s="30" t="s">
        <v>26</v>
      </c>
      <c r="C51" s="21"/>
      <c r="D51" s="21"/>
      <c r="E51" s="21"/>
      <c r="F51" s="21"/>
      <c r="G51" s="21"/>
      <c r="H51" s="20"/>
      <c r="I51" s="12">
        <v>1011651</v>
      </c>
      <c r="J51" s="9"/>
      <c r="K51" s="9"/>
    </row>
    <row r="52" spans="2:11" ht="12.75">
      <c r="B52" s="31" t="s">
        <v>27</v>
      </c>
      <c r="C52" s="22"/>
      <c r="D52" s="22"/>
      <c r="E52" s="22"/>
      <c r="F52" s="22"/>
      <c r="G52" s="22"/>
      <c r="H52" s="23"/>
      <c r="I52" s="12">
        <v>2778188</v>
      </c>
      <c r="J52" s="9"/>
      <c r="K52" s="9"/>
    </row>
    <row r="53" spans="2:11" ht="12.75">
      <c r="B53" s="13"/>
      <c r="C53" s="24"/>
      <c r="D53" s="66" t="s">
        <v>21</v>
      </c>
      <c r="E53" s="26" t="s">
        <v>22</v>
      </c>
      <c r="F53" s="27" t="s">
        <v>23</v>
      </c>
      <c r="G53" s="22"/>
      <c r="H53" s="23"/>
      <c r="I53" s="69">
        <f>(I50-I51)/(I52-I51)</f>
        <v>0.16283610249884378</v>
      </c>
      <c r="J53" s="9"/>
      <c r="K53" s="9"/>
    </row>
    <row r="54" spans="2:11" ht="12.75">
      <c r="B54" s="14"/>
      <c r="C54" s="25"/>
      <c r="D54" s="67"/>
      <c r="E54" s="29" t="s">
        <v>24</v>
      </c>
      <c r="F54" s="28" t="s">
        <v>23</v>
      </c>
      <c r="G54" s="10"/>
      <c r="H54" s="15"/>
      <c r="I54" s="70"/>
      <c r="J54" s="9"/>
      <c r="K54" s="9"/>
    </row>
    <row r="55" spans="2:3" ht="12.75">
      <c r="B55" s="11"/>
      <c r="C55" s="11"/>
    </row>
    <row r="57" spans="1:10" ht="12.75">
      <c r="A57" s="65" t="s">
        <v>10</v>
      </c>
      <c r="B57" s="65"/>
      <c r="C57" s="65"/>
      <c r="D57" s="65"/>
      <c r="E57" s="65"/>
      <c r="F57" s="3"/>
      <c r="G57" s="3"/>
      <c r="H57" s="3"/>
      <c r="I57" s="3"/>
      <c r="J57" s="3"/>
    </row>
    <row r="58" spans="1:10" ht="12.75">
      <c r="A58" s="65"/>
      <c r="B58" s="65"/>
      <c r="C58" s="65"/>
      <c r="D58" s="65"/>
      <c r="E58" s="65"/>
      <c r="F58" s="3"/>
      <c r="G58" s="3"/>
      <c r="H58" s="41" t="s">
        <v>11</v>
      </c>
      <c r="I58" s="41"/>
      <c r="J58" s="41"/>
    </row>
    <row r="59" spans="1:10" ht="12.75">
      <c r="A59" s="65"/>
      <c r="B59" s="65"/>
      <c r="C59" s="65"/>
      <c r="D59" s="65"/>
      <c r="E59" s="65"/>
      <c r="F59" s="3"/>
      <c r="G59" s="3"/>
      <c r="H59" s="3"/>
      <c r="I59" s="3"/>
      <c r="J59" s="3"/>
    </row>
  </sheetData>
  <mergeCells count="35">
    <mergeCell ref="A32:J33"/>
    <mergeCell ref="A34:J36"/>
    <mergeCell ref="A37:J39"/>
    <mergeCell ref="A40:J43"/>
    <mergeCell ref="H58:J58"/>
    <mergeCell ref="A57:E59"/>
    <mergeCell ref="D53:D54"/>
    <mergeCell ref="A48:J48"/>
    <mergeCell ref="I53:I54"/>
    <mergeCell ref="A46:I46"/>
    <mergeCell ref="F8:H8"/>
    <mergeCell ref="I8:J8"/>
    <mergeCell ref="J21:J22"/>
    <mergeCell ref="G11:H18"/>
    <mergeCell ref="I11:J18"/>
    <mergeCell ref="A11:F19"/>
    <mergeCell ref="A20:F20"/>
    <mergeCell ref="A21:F22"/>
    <mergeCell ref="G21:G22"/>
    <mergeCell ref="H21:H22"/>
    <mergeCell ref="I3:J3"/>
    <mergeCell ref="A1:J2"/>
    <mergeCell ref="A4:E7"/>
    <mergeCell ref="F4:H7"/>
    <mergeCell ref="I4:J7"/>
    <mergeCell ref="I21:I22"/>
    <mergeCell ref="I10:J10"/>
    <mergeCell ref="A26:F26"/>
    <mergeCell ref="A30:F30"/>
    <mergeCell ref="A25:F25"/>
    <mergeCell ref="A23:F23"/>
    <mergeCell ref="A24:F24"/>
    <mergeCell ref="A27:J27"/>
    <mergeCell ref="A28:F28"/>
    <mergeCell ref="A29:F29"/>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"Радугаэнерго"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Беликов</dc:creator>
  <cp:keywords/>
  <dc:description/>
  <cp:lastModifiedBy>myName</cp:lastModifiedBy>
  <cp:lastPrinted>2009-10-12T04:47:28Z</cp:lastPrinted>
  <dcterms:created xsi:type="dcterms:W3CDTF">2008-06-24T05:03:44Z</dcterms:created>
  <dcterms:modified xsi:type="dcterms:W3CDTF">2010-08-12T03:24:03Z</dcterms:modified>
  <cp:category/>
  <cp:version/>
  <cp:contentType/>
  <cp:contentStatus/>
</cp:coreProperties>
</file>